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2\OCT-DIC2022\YESSI\"/>
    </mc:Choice>
  </mc:AlternateContent>
  <bookViews>
    <workbookView xWindow="0" yWindow="0" windowWidth="20490" windowHeight="7650"/>
  </bookViews>
  <sheets>
    <sheet name="Hoja1 (2)" sheetId="2" r:id="rId1"/>
  </sheets>
  <calcPr calcId="162913"/>
</workbook>
</file>

<file path=xl/calcChain.xml><?xml version="1.0" encoding="utf-8"?>
<calcChain xmlns="http://schemas.openxmlformats.org/spreadsheetml/2006/main">
  <c r="F22" i="2" l="1"/>
  <c r="F20" i="2"/>
  <c r="F19" i="2"/>
  <c r="F18" i="2"/>
  <c r="F17" i="2"/>
  <c r="F16" i="2"/>
  <c r="F15" i="2"/>
  <c r="F14" i="2"/>
  <c r="F13" i="2"/>
  <c r="F12" i="2"/>
  <c r="F9" i="2"/>
  <c r="F8" i="2"/>
  <c r="F7" i="2"/>
  <c r="F23" i="2" l="1"/>
</calcChain>
</file>

<file path=xl/sharedStrings.xml><?xml version="1.0" encoding="utf-8"?>
<sst xmlns="http://schemas.openxmlformats.org/spreadsheetml/2006/main" count="57" uniqueCount="45">
  <si>
    <t>PRESIDENCIA MUNICIPAL DE MONCLOVA</t>
  </si>
  <si>
    <t>Departamento de Tesorería</t>
  </si>
  <si>
    <t>NOMBRE</t>
  </si>
  <si>
    <t>DEPARTAMENTO</t>
  </si>
  <si>
    <t>FECHA</t>
  </si>
  <si>
    <t>LUGAR</t>
  </si>
  <si>
    <t>MOTIVO VIAJE</t>
  </si>
  <si>
    <t>IMPORTE</t>
  </si>
  <si>
    <t>Egresos</t>
  </si>
  <si>
    <t>Saltillo</t>
  </si>
  <si>
    <t>Reunion de trabajo del departamento a su cargo</t>
  </si>
  <si>
    <t>Jesus David Berrones Celestino</t>
  </si>
  <si>
    <t>Contraloria</t>
  </si>
  <si>
    <t>Jorge Luis Garza Calvillo</t>
  </si>
  <si>
    <t>Juridico</t>
  </si>
  <si>
    <t>Despacho del Alcalde</t>
  </si>
  <si>
    <t>Nancy Campos Saenz</t>
  </si>
  <si>
    <t>Diversas reuniones de trabajo</t>
  </si>
  <si>
    <t>Seguridad Publica</t>
  </si>
  <si>
    <t>Juan Raul Alcocer Cruz</t>
  </si>
  <si>
    <t>Leonardo de Jesus Hernandez Esparza</t>
  </si>
  <si>
    <t>Regidor Fomento Economico</t>
  </si>
  <si>
    <t>Cd. Mexico</t>
  </si>
  <si>
    <t>Visita a las embajadas de Marruecos e Italia de la Union Europea</t>
  </si>
  <si>
    <t>Cynthia Elena Villarreal Nieto</t>
  </si>
  <si>
    <t>Sindico</t>
  </si>
  <si>
    <t xml:space="preserve">TOTAL </t>
  </si>
  <si>
    <t>VIATICOS NOVIEMBRE 2022</t>
  </si>
  <si>
    <t>Entrega de documentacion en oficinas de Auditoria Superior del Estado</t>
  </si>
  <si>
    <t>Libertad Villarreal Aguirre</t>
  </si>
  <si>
    <t>Nattali Campos Gonzalez</t>
  </si>
  <si>
    <t>Catastro</t>
  </si>
  <si>
    <t>Capacitacion  Registro Agrario Nacional</t>
  </si>
  <si>
    <t>Gabriela Zapopan Garza Galvan</t>
  </si>
  <si>
    <t>Regiduria de Turismo</t>
  </si>
  <si>
    <t>Asiste a la Cd de Mexico con la finalidad del diagnostico del turismo</t>
  </si>
  <si>
    <t>Puebla</t>
  </si>
  <si>
    <t>Asiste a taller de gestion cultural</t>
  </si>
  <si>
    <t>Asistir a jornadas regionales de la red de mujeres electas de Coahuila</t>
  </si>
  <si>
    <t>Rocio Pizaña Garza</t>
  </si>
  <si>
    <t>Capacitacion de Programas Federales</t>
  </si>
  <si>
    <t xml:space="preserve">Asiste a oficinas del Poder Judicial del Estado de Coahuila </t>
  </si>
  <si>
    <t xml:space="preserve">Perla Nallely Cruz Sifuentes </t>
  </si>
  <si>
    <t>Entrega de patrullas para el municipio de Monclova</t>
  </si>
  <si>
    <t>Encargado: C.P. Kevin Abigael Tamez Esparza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</si>
</sst>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Calibri"/>
    </font>
    <font>
      <sz val="11"/>
      <name val="Calibri"/>
      <family val="2"/>
    </font>
    <font>
      <u val="double"/>
      <sz val="11"/>
      <name val="Calibri"/>
      <family val="2"/>
    </font>
    <font>
      <b/>
      <sz val="8"/>
      <color rgb="FFFFFFFF"/>
      <name val="Calibri"/>
      <family val="2"/>
    </font>
    <font>
      <b/>
      <sz val="8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NumberFormat="1" applyFont="1"/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horizontal="right" vertical="top" wrapText="1"/>
    </xf>
    <xf numFmtId="4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wrapText="1"/>
    </xf>
    <xf numFmtId="4" fontId="0" fillId="0" borderId="0" xfId="0" applyNumberFormat="1" applyFont="1"/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3" fillId="2" borderId="2" xfId="0" applyNumberFormat="1" applyFont="1" applyFill="1" applyBorder="1" applyAlignment="1">
      <alignment horizontal="center" vertical="top" wrapText="1"/>
    </xf>
    <xf numFmtId="0" fontId="4" fillId="3" borderId="2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4" fontId="3" fillId="2" borderId="7" xfId="0" applyNumberFormat="1" applyFont="1" applyFill="1" applyBorder="1" applyAlignment="1">
      <alignment horizontal="center" vertical="top"/>
    </xf>
    <xf numFmtId="4" fontId="0" fillId="0" borderId="9" xfId="0" applyNumberFormat="1" applyFont="1" applyBorder="1" applyAlignment="1">
      <alignment horizontal="center" vertical="center"/>
    </xf>
    <xf numFmtId="0" fontId="1" fillId="0" borderId="8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3" xfId="0" applyNumberFormat="1" applyFont="1" applyBorder="1" applyAlignment="1">
      <alignment horizontal="left" vertical="center" wrapText="1"/>
    </xf>
    <xf numFmtId="0" fontId="0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0" fillId="0" borderId="8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0" fillId="0" borderId="3" xfId="0" applyNumberFormat="1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0</xdr:row>
      <xdr:rowOff>119062</xdr:rowOff>
    </xdr:from>
    <xdr:to>
      <xdr:col>0</xdr:col>
      <xdr:colOff>1007141</xdr:colOff>
      <xdr:row>4</xdr:row>
      <xdr:rowOff>47624</xdr:rowOff>
    </xdr:to>
    <xdr:pic>
      <xdr:nvPicPr>
        <xdr:cNvPr id="2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12" t="3872" r="72861" b="89424"/>
        <a:stretch/>
      </xdr:blipFill>
      <xdr:spPr bwMode="auto">
        <a:xfrm>
          <a:off x="59531" y="119062"/>
          <a:ext cx="947610" cy="690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23812</xdr:colOff>
      <xdr:row>0</xdr:row>
      <xdr:rowOff>73819</xdr:rowOff>
    </xdr:from>
    <xdr:to>
      <xdr:col>5</xdr:col>
      <xdr:colOff>711728</xdr:colOff>
      <xdr:row>4</xdr:row>
      <xdr:rowOff>75704</xdr:rowOff>
    </xdr:to>
    <xdr:pic>
      <xdr:nvPicPr>
        <xdr:cNvPr id="3" name="Imagen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784" t="3399" r="4647" b="87347"/>
        <a:stretch/>
      </xdr:blipFill>
      <xdr:spPr bwMode="auto">
        <a:xfrm>
          <a:off x="10453687" y="73819"/>
          <a:ext cx="687916" cy="763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="80" zoomScaleNormal="80" workbookViewId="0">
      <selection activeCell="H21" sqref="H21"/>
    </sheetView>
  </sheetViews>
  <sheetFormatPr baseColWidth="10" defaultColWidth="9.140625" defaultRowHeight="15" x14ac:dyDescent="0.25"/>
  <cols>
    <col min="1" max="1" width="28.85546875" bestFit="1" customWidth="1"/>
    <col min="2" max="2" width="20" bestFit="1" customWidth="1"/>
    <col min="3" max="3" width="13.42578125" customWidth="1"/>
    <col min="4" max="4" width="13" bestFit="1" customWidth="1"/>
    <col min="5" max="5" width="81" style="5" bestFit="1" customWidth="1"/>
    <col min="6" max="6" width="11.5703125" style="6" customWidth="1"/>
  </cols>
  <sheetData>
    <row r="1" spans="1:6" ht="15" customHeight="1" x14ac:dyDescent="0.25">
      <c r="A1" s="33" t="s">
        <v>0</v>
      </c>
      <c r="B1" s="33"/>
      <c r="C1" s="33"/>
      <c r="D1" s="33"/>
      <c r="E1" s="33"/>
      <c r="F1" s="33"/>
    </row>
    <row r="2" spans="1:6" x14ac:dyDescent="0.25">
      <c r="A2" s="15" t="s">
        <v>1</v>
      </c>
      <c r="B2" s="15"/>
      <c r="C2" s="15"/>
      <c r="D2" s="15"/>
      <c r="E2" s="15"/>
      <c r="F2" s="15"/>
    </row>
    <row r="3" spans="1:6" x14ac:dyDescent="0.25">
      <c r="A3" s="16" t="s">
        <v>27</v>
      </c>
      <c r="B3" s="16"/>
      <c r="C3" s="16"/>
      <c r="D3" s="16"/>
      <c r="E3" s="16"/>
      <c r="F3" s="16"/>
    </row>
    <row r="4" spans="1:6" x14ac:dyDescent="0.25">
      <c r="A4" s="24" t="s">
        <v>44</v>
      </c>
      <c r="B4" s="24"/>
      <c r="C4" s="24"/>
      <c r="D4" s="24"/>
      <c r="E4" s="24"/>
      <c r="F4" s="24"/>
    </row>
    <row r="5" spans="1:6" ht="15.75" thickBot="1" x14ac:dyDescent="0.3">
      <c r="A5" s="1"/>
      <c r="B5" s="1"/>
      <c r="C5" s="2"/>
      <c r="D5" s="1"/>
      <c r="E5" s="1"/>
      <c r="F5" s="3"/>
    </row>
    <row r="6" spans="1:6" s="4" customFormat="1" x14ac:dyDescent="0.25">
      <c r="A6" s="8" t="s">
        <v>2</v>
      </c>
      <c r="B6" s="9" t="s">
        <v>3</v>
      </c>
      <c r="C6" s="7" t="s">
        <v>4</v>
      </c>
      <c r="D6" s="10" t="s">
        <v>5</v>
      </c>
      <c r="E6" s="9" t="s">
        <v>6</v>
      </c>
      <c r="F6" s="17" t="s">
        <v>7</v>
      </c>
    </row>
    <row r="7" spans="1:6" x14ac:dyDescent="0.25">
      <c r="A7" s="28" t="s">
        <v>11</v>
      </c>
      <c r="B7" s="30" t="s">
        <v>12</v>
      </c>
      <c r="C7" s="13">
        <v>44879</v>
      </c>
      <c r="D7" s="11" t="s">
        <v>9</v>
      </c>
      <c r="E7" s="11" t="s">
        <v>28</v>
      </c>
      <c r="F7" s="18">
        <f>2321.01</f>
        <v>2321.0100000000002</v>
      </c>
    </row>
    <row r="8" spans="1:6" x14ac:dyDescent="0.25">
      <c r="A8" s="28"/>
      <c r="B8" s="30"/>
      <c r="C8" s="13">
        <v>44888</v>
      </c>
      <c r="D8" s="11"/>
      <c r="E8" s="11" t="s">
        <v>10</v>
      </c>
      <c r="F8" s="18">
        <f>1729</f>
        <v>1729</v>
      </c>
    </row>
    <row r="9" spans="1:6" x14ac:dyDescent="0.25">
      <c r="A9" s="28"/>
      <c r="B9" s="30"/>
      <c r="C9" s="13">
        <v>44895</v>
      </c>
      <c r="D9" s="11"/>
      <c r="E9" s="11" t="s">
        <v>10</v>
      </c>
      <c r="F9" s="18">
        <f>2750.19</f>
        <v>2750.19</v>
      </c>
    </row>
    <row r="10" spans="1:6" x14ac:dyDescent="0.25">
      <c r="A10" s="28" t="s">
        <v>29</v>
      </c>
      <c r="B10" s="30" t="s">
        <v>15</v>
      </c>
      <c r="C10" s="13">
        <v>44895</v>
      </c>
      <c r="D10" s="11"/>
      <c r="E10" s="11" t="s">
        <v>10</v>
      </c>
      <c r="F10" s="18">
        <v>4996.8900000000003</v>
      </c>
    </row>
    <row r="11" spans="1:6" x14ac:dyDescent="0.25">
      <c r="A11" s="28"/>
      <c r="B11" s="30"/>
      <c r="C11" s="13">
        <v>44890</v>
      </c>
      <c r="D11" s="11"/>
      <c r="E11" s="11" t="s">
        <v>10</v>
      </c>
      <c r="F11" s="18">
        <v>3128</v>
      </c>
    </row>
    <row r="12" spans="1:6" x14ac:dyDescent="0.25">
      <c r="A12" s="27" t="s">
        <v>30</v>
      </c>
      <c r="B12" s="25" t="s">
        <v>31</v>
      </c>
      <c r="C12" s="13">
        <v>44888</v>
      </c>
      <c r="D12" s="11" t="s">
        <v>9</v>
      </c>
      <c r="E12" s="11" t="s">
        <v>32</v>
      </c>
      <c r="F12" s="18">
        <f>1158.8</f>
        <v>1158.8</v>
      </c>
    </row>
    <row r="13" spans="1:6" x14ac:dyDescent="0.25">
      <c r="A13" s="29" t="s">
        <v>33</v>
      </c>
      <c r="B13" s="31" t="s">
        <v>34</v>
      </c>
      <c r="C13" s="13">
        <v>44887</v>
      </c>
      <c r="D13" s="11" t="s">
        <v>22</v>
      </c>
      <c r="E13" s="11" t="s">
        <v>35</v>
      </c>
      <c r="F13" s="18">
        <f>15290.44</f>
        <v>15290.44</v>
      </c>
    </row>
    <row r="14" spans="1:6" x14ac:dyDescent="0.25">
      <c r="A14" s="29"/>
      <c r="B14" s="31"/>
      <c r="C14" s="13">
        <v>44875</v>
      </c>
      <c r="D14" s="11" t="s">
        <v>36</v>
      </c>
      <c r="E14" s="11" t="s">
        <v>37</v>
      </c>
      <c r="F14" s="18">
        <f>12500</f>
        <v>12500</v>
      </c>
    </row>
    <row r="15" spans="1:6" ht="30" x14ac:dyDescent="0.25">
      <c r="A15" s="26" t="s">
        <v>20</v>
      </c>
      <c r="B15" s="25" t="s">
        <v>21</v>
      </c>
      <c r="C15" s="14">
        <v>44847</v>
      </c>
      <c r="D15" s="11" t="s">
        <v>22</v>
      </c>
      <c r="E15" s="11" t="s">
        <v>23</v>
      </c>
      <c r="F15" s="18">
        <f>9505</f>
        <v>9505</v>
      </c>
    </row>
    <row r="16" spans="1:6" x14ac:dyDescent="0.25">
      <c r="A16" s="27" t="s">
        <v>16</v>
      </c>
      <c r="B16" s="25" t="s">
        <v>8</v>
      </c>
      <c r="C16" s="13">
        <v>44881</v>
      </c>
      <c r="D16" s="11"/>
      <c r="E16" s="12" t="s">
        <v>17</v>
      </c>
      <c r="F16" s="18">
        <f>1134</f>
        <v>1134</v>
      </c>
    </row>
    <row r="17" spans="1:6" x14ac:dyDescent="0.25">
      <c r="A17" s="27" t="s">
        <v>24</v>
      </c>
      <c r="B17" s="25" t="s">
        <v>25</v>
      </c>
      <c r="C17" s="13"/>
      <c r="D17" s="11" t="s">
        <v>9</v>
      </c>
      <c r="E17" s="11" t="s">
        <v>38</v>
      </c>
      <c r="F17" s="18">
        <f>4000</f>
        <v>4000</v>
      </c>
    </row>
    <row r="18" spans="1:6" x14ac:dyDescent="0.25">
      <c r="A18" s="27" t="s">
        <v>39</v>
      </c>
      <c r="B18" s="25"/>
      <c r="C18" s="13">
        <v>44875</v>
      </c>
      <c r="D18" s="11" t="s">
        <v>22</v>
      </c>
      <c r="E18" s="12" t="s">
        <v>40</v>
      </c>
      <c r="F18" s="18">
        <f>4738.22</f>
        <v>4738.22</v>
      </c>
    </row>
    <row r="19" spans="1:6" x14ac:dyDescent="0.25">
      <c r="A19" s="27"/>
      <c r="B19" s="25"/>
      <c r="C19" s="13">
        <v>44891</v>
      </c>
      <c r="D19" s="11" t="s">
        <v>9</v>
      </c>
      <c r="E19" s="12" t="s">
        <v>38</v>
      </c>
      <c r="F19" s="18">
        <f>2572.72</f>
        <v>2572.7199999999998</v>
      </c>
    </row>
    <row r="20" spans="1:6" x14ac:dyDescent="0.25">
      <c r="A20" s="27" t="s">
        <v>13</v>
      </c>
      <c r="B20" s="25" t="s">
        <v>14</v>
      </c>
      <c r="C20" s="13">
        <v>44862</v>
      </c>
      <c r="D20" s="11" t="s">
        <v>9</v>
      </c>
      <c r="E20" s="11" t="s">
        <v>41</v>
      </c>
      <c r="F20" s="18">
        <f>2075.75</f>
        <v>2075.75</v>
      </c>
    </row>
    <row r="21" spans="1:6" x14ac:dyDescent="0.25">
      <c r="A21" s="27" t="s">
        <v>42</v>
      </c>
      <c r="B21" s="25" t="s">
        <v>18</v>
      </c>
      <c r="C21" s="13">
        <v>44888</v>
      </c>
      <c r="D21" s="11"/>
      <c r="E21" s="12" t="s">
        <v>10</v>
      </c>
      <c r="F21" s="20">
        <v>3000</v>
      </c>
    </row>
    <row r="22" spans="1:6" x14ac:dyDescent="0.25">
      <c r="A22" s="19" t="s">
        <v>19</v>
      </c>
      <c r="B22" s="12"/>
      <c r="C22" s="13">
        <v>44879</v>
      </c>
      <c r="D22" s="11" t="s">
        <v>9</v>
      </c>
      <c r="E22" s="11" t="s">
        <v>43</v>
      </c>
      <c r="F22" s="20">
        <f>1439</f>
        <v>1439</v>
      </c>
    </row>
    <row r="23" spans="1:6" ht="15.75" thickBot="1" x14ac:dyDescent="0.3">
      <c r="A23" s="21" t="s">
        <v>26</v>
      </c>
      <c r="B23" s="22"/>
      <c r="C23" s="22"/>
      <c r="D23" s="22"/>
      <c r="E23" s="23"/>
      <c r="F23" s="32">
        <f>SUM(F7:F22)</f>
        <v>72339.02</v>
      </c>
    </row>
  </sheetData>
  <mergeCells count="11">
    <mergeCell ref="A10:A11"/>
    <mergeCell ref="B10:B11"/>
    <mergeCell ref="A13:A14"/>
    <mergeCell ref="B13:B14"/>
    <mergeCell ref="A23:E23"/>
    <mergeCell ref="A1:F1"/>
    <mergeCell ref="A2:F2"/>
    <mergeCell ref="A3:F3"/>
    <mergeCell ref="A7:A9"/>
    <mergeCell ref="B7:B9"/>
    <mergeCell ref="A4:F4"/>
  </mergeCells>
  <pageMargins left="0.7" right="0.7" top="0.75" bottom="0.75" header="0.3" footer="0.3"/>
  <pageSetup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ItzelGST</cp:lastModifiedBy>
  <cp:lastPrinted>2022-07-13T16:05:03Z</cp:lastPrinted>
  <dcterms:modified xsi:type="dcterms:W3CDTF">2022-12-19T16:44:59Z</dcterms:modified>
</cp:coreProperties>
</file>